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J196" i="1" s="1"/>
  <c r="I13" i="1"/>
  <c r="I24" i="1" s="1"/>
  <c r="H13" i="1"/>
  <c r="H24" i="1" s="1"/>
  <c r="H196" i="1" s="1"/>
  <c r="G13" i="1"/>
  <c r="G24" i="1" s="1"/>
  <c r="G196" i="1" s="1"/>
  <c r="F13" i="1"/>
  <c r="F24" i="1" s="1"/>
  <c r="F196" i="1" s="1"/>
  <c r="I81" i="1" l="1"/>
  <c r="I196" i="1" s="1"/>
  <c r="L24" i="1"/>
  <c r="L196" i="1" s="1"/>
</calcChain>
</file>

<file path=xl/sharedStrings.xml><?xml version="1.0" encoding="utf-8"?>
<sst xmlns="http://schemas.openxmlformats.org/spreadsheetml/2006/main" count="269" uniqueCount="73">
  <si>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</si>
  <si>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</si>
  <si>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</si>
  <si>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</si>
  <si>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</si>
  <si>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</si>
  <si>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</si>
  <si>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</si>
  <si>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</si>
  <si>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</si>
  <si>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</si>
  <si>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</si>
  <si>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</si>
  <si>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</si>
  <si>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</si>
  <si>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</si>
  <si>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</si>
  <si>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</si>
  <si>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</si>
  <si>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</si>
  <si>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</si>
  <si>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</si>
  <si>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</si>
  <si>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</si>
  <si>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</si>
  <si>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</si>
  <si>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</si>
  <si>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</si>
  <si>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</si>
  <si>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</si>
  <si>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</si>
  <si>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</si>
  <si>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</si>
  <si>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</si>
  <si>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</si>
  <si>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</si>
  <si>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</si>
  <si>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</si>
  <si>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</si>
  <si>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Овощи натуральные свежие (огурцы)</t>
  </si>
  <si>
    <t>71/5015</t>
  </si>
  <si>
    <t>Котлеты "Аппетитные" мясо - куриные</t>
  </si>
  <si>
    <t>ТТК 2022</t>
  </si>
  <si>
    <t>Рис отварной</t>
  </si>
  <si>
    <t>303/2015</t>
  </si>
  <si>
    <t>Чай с сахаром</t>
  </si>
  <si>
    <t>630/1996</t>
  </si>
  <si>
    <t>Хлебная корзина (хлеб пш., хлеб рж.-пш.)</t>
  </si>
  <si>
    <t>Жаркое по-дмашнему</t>
  </si>
  <si>
    <t>ТТК 2023</t>
  </si>
  <si>
    <t xml:space="preserve">Напиток из замороженной черной смородины </t>
  </si>
  <si>
    <t>ТТК 2021</t>
  </si>
  <si>
    <t>Десер фруктовый (яблоки)</t>
  </si>
  <si>
    <t>532/2013</t>
  </si>
  <si>
    <t>Овощи натуральные свежие (помидоры)</t>
  </si>
  <si>
    <t>Гуляш из птицы</t>
  </si>
  <si>
    <t>Макаронные изделия отварные</t>
  </si>
  <si>
    <t>202/2015</t>
  </si>
  <si>
    <t>Плов с говядиной</t>
  </si>
  <si>
    <t>Напиток из урюка</t>
  </si>
  <si>
    <t>Ёжики рыбные с рисом и овощами</t>
  </si>
  <si>
    <t>Пюре картофельное</t>
  </si>
  <si>
    <t>312/2015</t>
  </si>
  <si>
    <t>Ёжики с мясом и рисом в соусе томатном</t>
  </si>
  <si>
    <t>ТТК 2020</t>
  </si>
  <si>
    <t>Жаркое из птицы</t>
  </si>
  <si>
    <t>Каша гречневая вязкая</t>
  </si>
  <si>
    <t>Чай с сахаром, лимоном</t>
  </si>
  <si>
    <t>Плов с птицей</t>
  </si>
  <si>
    <t>Биточки рыбные из фарша минтая</t>
  </si>
  <si>
    <t>МБОУ Гимназия №93 им.А.С.Пушкина</t>
  </si>
  <si>
    <t>директор</t>
  </si>
  <si>
    <t>И.А.Александровская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</si>
</sst>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6"/>
        <bgColor rgb="FFFEF2CB"/>
      </patternFill>
    </fill>
    <fill>
      <patternFill patternType="solid">
        <fgColor rgb="FFFEF2C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2" fillId="5" borderId="4" xfId="0" applyNumberFormat="1" applyFont="1" applyFill="1" applyBorder="1" applyAlignment="1" applyProtection="1">
      <alignment horizontal="center" vertical="center"/>
      <protection locked="0"/>
    </xf>
    <xf numFmtId="1" fontId="12" fillId="5" borderId="6" xfId="0" applyNumberFormat="1" applyFont="1" applyFill="1" applyBorder="1" applyAlignment="1" applyProtection="1">
      <alignment horizontal="center" vertical="center"/>
      <protection locked="0"/>
    </xf>
    <xf numFmtId="0" fontId="1" fillId="7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12" fillId="5" borderId="25" xfId="0" applyNumberFormat="1" applyFont="1" applyFill="1" applyBorder="1" applyAlignment="1" applyProtection="1">
      <alignment horizontal="center" vertical="center"/>
      <protection locked="0"/>
    </xf>
    <xf numFmtId="1" fontId="12" fillId="5" borderId="2" xfId="0" applyNumberFormat="1" applyFont="1" applyFill="1" applyBorder="1" applyAlignment="1" applyProtection="1">
      <alignment horizontal="center" vertical="center"/>
      <protection locked="0"/>
    </xf>
    <xf numFmtId="0" fontId="1" fillId="6" borderId="23" xfId="0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2" fontId="1" fillId="5" borderId="5" xfId="0" applyNumberFormat="1" applyFont="1" applyFill="1" applyBorder="1" applyAlignment="1" applyProtection="1">
      <alignment horizontal="center" vertical="center"/>
      <protection locked="0"/>
    </xf>
    <xf numFmtId="2" fontId="1" fillId="5" borderId="26" xfId="0" applyNumberFormat="1" applyFont="1" applyFill="1" applyBorder="1" applyAlignment="1" applyProtection="1">
      <alignment horizontal="center" vertical="center"/>
      <protection locked="0"/>
    </xf>
    <xf numFmtId="2" fontId="12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27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1" fillId="7" borderId="28" xfId="0" applyFont="1" applyFill="1" applyBorder="1" applyAlignment="1" applyProtection="1">
      <alignment horizontal="center" vertical="center" wrapText="1"/>
      <protection locked="0"/>
    </xf>
    <xf numFmtId="0" fontId="13" fillId="7" borderId="29" xfId="0" applyFont="1" applyFill="1" applyBorder="1" applyAlignment="1" applyProtection="1">
      <alignment horizontal="center" vertical="center" wrapText="1"/>
      <protection locked="0"/>
    </xf>
    <xf numFmtId="0" fontId="14" fillId="7" borderId="30" xfId="0" applyFont="1" applyFill="1" applyBorder="1" applyAlignment="1" applyProtection="1">
      <alignment horizontal="center" vertical="center" wrapText="1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 applyAlignment="1" applyProtection="1">
      <alignment horizontal="center" vertical="center" wrapText="1"/>
      <protection locked="0"/>
    </xf>
    <xf numFmtId="0" fontId="12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 applyAlignment="1" applyProtection="1">
      <alignment horizontal="center" vertical="center" wrapText="1"/>
      <protection locked="0"/>
    </xf>
    <xf numFmtId="2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14" fillId="4" borderId="31" xfId="0" applyFont="1" applyFill="1" applyBorder="1" applyAlignment="1" applyProtection="1">
      <alignment horizontal="center" vertical="center" wrapText="1"/>
      <protection locked="0"/>
    </xf>
    <xf numFmtId="0" fontId="14" fillId="4" borderId="29" xfId="0" applyFont="1" applyFill="1" applyBorder="1" applyAlignment="1" applyProtection="1">
      <alignment horizontal="center" vertical="center" wrapText="1"/>
      <protection locked="0"/>
    </xf>
    <xf numFmtId="0" fontId="1" fillId="4" borderId="32" xfId="0" applyFont="1" applyFill="1" applyBorder="1" applyAlignment="1" applyProtection="1">
      <alignment horizontal="center" vertical="center" wrapText="1"/>
      <protection locked="0"/>
    </xf>
    <xf numFmtId="2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4" fillId="7" borderId="31" xfId="0" applyFont="1" applyFill="1" applyBorder="1" applyAlignment="1" applyProtection="1">
      <alignment horizontal="center" vertical="center" wrapText="1"/>
      <protection locked="0"/>
    </xf>
    <xf numFmtId="0" fontId="14" fillId="7" borderId="29" xfId="0" applyFont="1" applyFill="1" applyBorder="1" applyAlignment="1" applyProtection="1">
      <alignment horizontal="center" vertical="center" wrapText="1"/>
      <protection locked="0"/>
    </xf>
    <xf numFmtId="0" fontId="14" fillId="7" borderId="32" xfId="0" applyFont="1" applyFill="1" applyBorder="1" applyAlignment="1" applyProtection="1">
      <alignment horizontal="center" vertical="center" wrapText="1"/>
      <protection locked="0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0" xfId="0" applyFont="1" applyFill="1" applyBorder="1" applyAlignment="1" applyProtection="1">
      <alignment horizontal="center" vertical="center" wrapText="1"/>
      <protection locked="0"/>
    </xf>
    <xf numFmtId="0" fontId="1" fillId="4" borderId="33" xfId="0" applyFont="1" applyFill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25" xfId="0" applyFont="1" applyFill="1" applyBorder="1" applyAlignment="1" applyProtection="1">
      <alignment horizontal="center" vertical="center" wrapText="1"/>
      <protection locked="0"/>
    </xf>
    <xf numFmtId="0" fontId="14" fillId="4" borderId="34" xfId="0" applyFont="1" applyFill="1" applyBorder="1" applyAlignment="1" applyProtection="1">
      <alignment horizontal="center" vertical="center" wrapText="1"/>
      <protection locked="0"/>
    </xf>
    <xf numFmtId="1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/>
    </xf>
    <xf numFmtId="0" fontId="1" fillId="7" borderId="31" xfId="0" applyFont="1" applyFill="1" applyBorder="1" applyAlignment="1" applyProtection="1">
      <alignment horizontal="center" vertical="center" wrapText="1"/>
      <protection locked="0"/>
    </xf>
    <xf numFmtId="0" fontId="1" fillId="6" borderId="27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F116" sqref="F1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9" t="s">
        <v>70</v>
      </c>
      <c r="D1" s="54"/>
      <c r="E1" s="54"/>
      <c r="F1" s="12" t="s">
        <v>16</v>
      </c>
      <c r="G1" s="2" t="s">
        <v>17</v>
      </c>
      <c r="H1" s="110" t="s">
        <v>71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110" t="s">
        <v>72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39</v>
      </c>
      <c r="F14" s="56">
        <v>15</v>
      </c>
      <c r="G14" s="57">
        <v>0.1</v>
      </c>
      <c r="H14" s="57">
        <v>0.01</v>
      </c>
      <c r="I14" s="57">
        <v>0.28000000000000003</v>
      </c>
      <c r="J14" s="56">
        <v>2</v>
      </c>
      <c r="K14" s="58" t="s">
        <v>40</v>
      </c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9" t="s">
        <v>41</v>
      </c>
      <c r="F16" s="60">
        <v>90</v>
      </c>
      <c r="G16" s="61">
        <v>13.79</v>
      </c>
      <c r="H16" s="61">
        <v>13.05</v>
      </c>
      <c r="I16" s="61">
        <v>7.99</v>
      </c>
      <c r="J16" s="62">
        <v>205</v>
      </c>
      <c r="K16" s="63" t="s">
        <v>42</v>
      </c>
      <c r="L16" s="43"/>
    </row>
    <row r="17" spans="1:12" ht="15" x14ac:dyDescent="0.25">
      <c r="A17" s="23"/>
      <c r="B17" s="15"/>
      <c r="C17" s="11"/>
      <c r="D17" s="7" t="s">
        <v>29</v>
      </c>
      <c r="E17" s="64" t="s">
        <v>43</v>
      </c>
      <c r="F17" s="60">
        <v>150</v>
      </c>
      <c r="G17" s="61">
        <v>2.2999999999999998</v>
      </c>
      <c r="H17" s="61">
        <v>1.6</v>
      </c>
      <c r="I17" s="65">
        <v>38.6</v>
      </c>
      <c r="J17" s="66">
        <v>178</v>
      </c>
      <c r="K17" s="67" t="s">
        <v>44</v>
      </c>
      <c r="L17" s="43"/>
    </row>
    <row r="18" spans="1:12" ht="15" x14ac:dyDescent="0.25">
      <c r="A18" s="23"/>
      <c r="B18" s="15"/>
      <c r="C18" s="11"/>
      <c r="D18" s="7" t="s">
        <v>30</v>
      </c>
      <c r="E18" s="68" t="s">
        <v>45</v>
      </c>
      <c r="F18" s="69">
        <v>208</v>
      </c>
      <c r="G18" s="70">
        <v>0.02</v>
      </c>
      <c r="H18" s="70"/>
      <c r="I18" s="71">
        <v>7.99</v>
      </c>
      <c r="J18" s="72">
        <v>32</v>
      </c>
      <c r="K18" s="73" t="s">
        <v>46</v>
      </c>
      <c r="L18" s="43"/>
    </row>
    <row r="19" spans="1:12" ht="15" x14ac:dyDescent="0.25">
      <c r="A19" s="23"/>
      <c r="B19" s="15"/>
      <c r="C19" s="11"/>
      <c r="D19" s="7" t="s">
        <v>31</v>
      </c>
      <c r="E19" s="74" t="s">
        <v>47</v>
      </c>
      <c r="F19" s="75">
        <v>40</v>
      </c>
      <c r="G19" s="75">
        <v>2.52</v>
      </c>
      <c r="H19" s="75">
        <v>0.36</v>
      </c>
      <c r="I19" s="75">
        <v>18.84</v>
      </c>
      <c r="J19" s="76">
        <v>89</v>
      </c>
      <c r="K19" s="77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78">
        <v>66.8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503</v>
      </c>
      <c r="G23" s="19">
        <f t="shared" ref="G23:J23" si="2">SUM(G14:G22)</f>
        <v>18.729999999999997</v>
      </c>
      <c r="H23" s="19">
        <f t="shared" si="2"/>
        <v>15.02</v>
      </c>
      <c r="I23" s="19">
        <f t="shared" si="2"/>
        <v>73.7</v>
      </c>
      <c r="J23" s="19">
        <f t="shared" si="2"/>
        <v>506</v>
      </c>
      <c r="K23" s="25"/>
      <c r="L23" s="19">
        <f t="shared" ref="L23" si="3">SUM(L14:L22)</f>
        <v>66.8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503</v>
      </c>
      <c r="G24" s="32">
        <f t="shared" ref="G24:J24" si="4">G13+G23</f>
        <v>18.729999999999997</v>
      </c>
      <c r="H24" s="32">
        <f t="shared" si="4"/>
        <v>15.02</v>
      </c>
      <c r="I24" s="32">
        <f t="shared" si="4"/>
        <v>73.7</v>
      </c>
      <c r="J24" s="32">
        <f t="shared" si="4"/>
        <v>506</v>
      </c>
      <c r="K24" s="32"/>
      <c r="L24" s="32">
        <f t="shared" ref="L24" si="5">L13+L23</f>
        <v>66.8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59" t="s">
        <v>48</v>
      </c>
      <c r="F35" s="60">
        <v>200</v>
      </c>
      <c r="G35" s="79">
        <v>15.58</v>
      </c>
      <c r="H35" s="79">
        <v>17.16</v>
      </c>
      <c r="I35" s="79">
        <v>31.02</v>
      </c>
      <c r="J35" s="80">
        <v>341</v>
      </c>
      <c r="K35" s="81" t="s">
        <v>49</v>
      </c>
      <c r="L35" s="82"/>
    </row>
    <row r="36" spans="1:12" ht="15" x14ac:dyDescent="0.25">
      <c r="A36" s="14"/>
      <c r="B36" s="15"/>
      <c r="C36" s="11"/>
      <c r="D36" s="7" t="s">
        <v>29</v>
      </c>
      <c r="E36" s="74"/>
      <c r="F36" s="75"/>
      <c r="G36" s="83"/>
      <c r="H36" s="83"/>
      <c r="I36" s="83"/>
      <c r="J36" s="80"/>
      <c r="K36" s="84"/>
      <c r="L36" s="82"/>
    </row>
    <row r="37" spans="1:12" ht="15" x14ac:dyDescent="0.25">
      <c r="A37" s="14"/>
      <c r="B37" s="15"/>
      <c r="C37" s="11"/>
      <c r="D37" s="7" t="s">
        <v>30</v>
      </c>
      <c r="E37" s="68" t="s">
        <v>50</v>
      </c>
      <c r="F37" s="69">
        <v>200</v>
      </c>
      <c r="G37" s="70">
        <v>0.1</v>
      </c>
      <c r="H37" s="70">
        <v>0.04</v>
      </c>
      <c r="I37" s="71">
        <v>10.71</v>
      </c>
      <c r="J37" s="72">
        <v>44</v>
      </c>
      <c r="K37" s="73" t="s">
        <v>51</v>
      </c>
      <c r="L37" s="82"/>
    </row>
    <row r="38" spans="1:12" ht="15" x14ac:dyDescent="0.25">
      <c r="A38" s="14"/>
      <c r="B38" s="15"/>
      <c r="C38" s="11"/>
      <c r="D38" s="7" t="s">
        <v>31</v>
      </c>
      <c r="E38" s="74" t="s">
        <v>47</v>
      </c>
      <c r="F38" s="75">
        <v>40</v>
      </c>
      <c r="G38" s="75">
        <v>2.52</v>
      </c>
      <c r="H38" s="75">
        <v>0.36</v>
      </c>
      <c r="I38" s="75">
        <v>18.84</v>
      </c>
      <c r="J38" s="76">
        <v>89</v>
      </c>
      <c r="K38" s="84"/>
      <c r="L38" s="82"/>
    </row>
    <row r="39" spans="1:12" ht="15" x14ac:dyDescent="0.25">
      <c r="A39" s="14"/>
      <c r="B39" s="15"/>
      <c r="C39" s="11"/>
      <c r="D39" s="7" t="s">
        <v>32</v>
      </c>
      <c r="E39" s="80"/>
      <c r="F39" s="85"/>
      <c r="G39" s="85"/>
      <c r="H39" s="85"/>
      <c r="I39" s="85"/>
      <c r="J39" s="85"/>
      <c r="K39" s="86"/>
      <c r="L39" s="82"/>
    </row>
    <row r="40" spans="1:12" ht="15" x14ac:dyDescent="0.25">
      <c r="A40" s="14"/>
      <c r="B40" s="15"/>
      <c r="C40" s="11"/>
      <c r="D40" s="6"/>
      <c r="E40" s="57" t="s">
        <v>52</v>
      </c>
      <c r="F40" s="85">
        <v>60</v>
      </c>
      <c r="G40" s="72">
        <v>0.24</v>
      </c>
      <c r="H40" s="72">
        <v>0.24</v>
      </c>
      <c r="I40" s="72">
        <v>5.88</v>
      </c>
      <c r="J40" s="85">
        <v>27</v>
      </c>
      <c r="K40" s="73" t="s">
        <v>53</v>
      </c>
      <c r="L40" s="82"/>
    </row>
    <row r="41" spans="1:12" ht="15" x14ac:dyDescent="0.25">
      <c r="A41" s="14"/>
      <c r="B41" s="15"/>
      <c r="C41" s="11"/>
      <c r="D41" s="6"/>
      <c r="E41" s="85"/>
      <c r="F41" s="85"/>
      <c r="G41" s="85"/>
      <c r="H41" s="85"/>
      <c r="I41" s="85"/>
      <c r="J41" s="85"/>
      <c r="K41" s="86"/>
      <c r="L41" s="82">
        <v>66.8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500</v>
      </c>
      <c r="G42" s="19">
        <f t="shared" ref="G42" si="10">SUM(G33:G41)</f>
        <v>18.439999999999998</v>
      </c>
      <c r="H42" s="19">
        <f t="shared" ref="H42" si="11">SUM(H33:H41)</f>
        <v>17.799999999999997</v>
      </c>
      <c r="I42" s="19">
        <f t="shared" ref="I42" si="12">SUM(I33:I41)</f>
        <v>66.45</v>
      </c>
      <c r="J42" s="19">
        <f t="shared" ref="J42:L42" si="13">SUM(J33:J41)</f>
        <v>501</v>
      </c>
      <c r="K42" s="25"/>
      <c r="L42" s="19">
        <f t="shared" si="13"/>
        <v>66.8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18.439999999999998</v>
      </c>
      <c r="H43" s="32">
        <f t="shared" ref="H43" si="15">H32+H42</f>
        <v>17.799999999999997</v>
      </c>
      <c r="I43" s="32">
        <f t="shared" ref="I43" si="16">I32+I42</f>
        <v>66.45</v>
      </c>
      <c r="J43" s="32">
        <f t="shared" ref="J43:L43" si="17">J32+J42</f>
        <v>501</v>
      </c>
      <c r="K43" s="32"/>
      <c r="L43" s="32">
        <f t="shared" si="17"/>
        <v>66.8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74" t="s">
        <v>54</v>
      </c>
      <c r="F52" s="56">
        <v>15</v>
      </c>
      <c r="G52" s="57">
        <v>0.16</v>
      </c>
      <c r="H52" s="57">
        <v>0.03</v>
      </c>
      <c r="I52" s="57">
        <v>0.56999999999999995</v>
      </c>
      <c r="J52" s="56">
        <v>3</v>
      </c>
      <c r="K52" s="58" t="s">
        <v>40</v>
      </c>
      <c r="L52" s="87"/>
    </row>
    <row r="53" spans="1:12" ht="15" x14ac:dyDescent="0.25">
      <c r="A53" s="23"/>
      <c r="B53" s="15"/>
      <c r="C53" s="11"/>
      <c r="D53" s="7" t="s">
        <v>27</v>
      </c>
      <c r="E53" s="80"/>
      <c r="F53" s="80"/>
      <c r="G53" s="80"/>
      <c r="H53" s="80"/>
      <c r="I53" s="80"/>
      <c r="J53" s="80"/>
      <c r="K53" s="84"/>
      <c r="L53" s="87"/>
    </row>
    <row r="54" spans="1:12" ht="15" x14ac:dyDescent="0.25">
      <c r="A54" s="23"/>
      <c r="B54" s="15"/>
      <c r="C54" s="11"/>
      <c r="D54" s="7" t="s">
        <v>28</v>
      </c>
      <c r="E54" s="59" t="s">
        <v>55</v>
      </c>
      <c r="F54" s="64">
        <v>90</v>
      </c>
      <c r="G54" s="88">
        <v>11.85</v>
      </c>
      <c r="H54" s="88">
        <v>13.79</v>
      </c>
      <c r="I54" s="88">
        <v>2.95</v>
      </c>
      <c r="J54" s="64">
        <v>183</v>
      </c>
      <c r="K54" s="73" t="s">
        <v>51</v>
      </c>
      <c r="L54" s="87"/>
    </row>
    <row r="55" spans="1:12" ht="15" x14ac:dyDescent="0.25">
      <c r="A55" s="23"/>
      <c r="B55" s="15"/>
      <c r="C55" s="11"/>
      <c r="D55" s="7" t="s">
        <v>29</v>
      </c>
      <c r="E55" s="74" t="s">
        <v>56</v>
      </c>
      <c r="F55" s="89">
        <v>150</v>
      </c>
      <c r="G55" s="89">
        <v>5.64</v>
      </c>
      <c r="H55" s="89">
        <v>4.46</v>
      </c>
      <c r="I55" s="89">
        <v>35.94</v>
      </c>
      <c r="J55" s="90">
        <v>206</v>
      </c>
      <c r="K55" s="73" t="s">
        <v>57</v>
      </c>
      <c r="L55" s="87"/>
    </row>
    <row r="56" spans="1:12" ht="15" x14ac:dyDescent="0.25">
      <c r="A56" s="23"/>
      <c r="B56" s="15"/>
      <c r="C56" s="11"/>
      <c r="D56" s="7" t="s">
        <v>30</v>
      </c>
      <c r="E56" s="74" t="s">
        <v>45</v>
      </c>
      <c r="F56" s="80">
        <v>208</v>
      </c>
      <c r="G56" s="89">
        <v>0.02</v>
      </c>
      <c r="H56" s="89"/>
      <c r="I56" s="91">
        <v>7.99</v>
      </c>
      <c r="J56" s="80">
        <v>32</v>
      </c>
      <c r="K56" s="73" t="s">
        <v>46</v>
      </c>
      <c r="L56" s="87"/>
    </row>
    <row r="57" spans="1:12" ht="15" x14ac:dyDescent="0.25">
      <c r="A57" s="23"/>
      <c r="B57" s="15"/>
      <c r="C57" s="11"/>
      <c r="D57" s="7" t="s">
        <v>31</v>
      </c>
      <c r="E57" s="74" t="s">
        <v>47</v>
      </c>
      <c r="F57" s="75">
        <v>40</v>
      </c>
      <c r="G57" s="75">
        <v>2.52</v>
      </c>
      <c r="H57" s="75">
        <v>0.36</v>
      </c>
      <c r="I57" s="75">
        <v>18.84</v>
      </c>
      <c r="J57" s="76">
        <v>89</v>
      </c>
      <c r="K57" s="84"/>
      <c r="L57" s="87"/>
    </row>
    <row r="58" spans="1:12" ht="15" x14ac:dyDescent="0.25">
      <c r="A58" s="23"/>
      <c r="B58" s="15"/>
      <c r="C58" s="11"/>
      <c r="D58" s="7" t="s">
        <v>32</v>
      </c>
      <c r="E58" s="80"/>
      <c r="F58" s="80"/>
      <c r="G58" s="80"/>
      <c r="H58" s="80"/>
      <c r="I58" s="80"/>
      <c r="J58" s="80"/>
      <c r="K58" s="84"/>
      <c r="L58" s="87"/>
    </row>
    <row r="59" spans="1:12" ht="15" x14ac:dyDescent="0.25">
      <c r="A59" s="23"/>
      <c r="B59" s="15"/>
      <c r="C59" s="11"/>
      <c r="D59" s="6"/>
      <c r="E59" s="68"/>
      <c r="F59" s="92"/>
      <c r="G59" s="80"/>
      <c r="H59" s="92"/>
      <c r="I59" s="92"/>
      <c r="J59" s="92"/>
      <c r="K59" s="84"/>
      <c r="L59" s="87"/>
    </row>
    <row r="60" spans="1:12" ht="15" x14ac:dyDescent="0.25">
      <c r="A60" s="23"/>
      <c r="B60" s="15"/>
      <c r="C60" s="11"/>
      <c r="D60" s="6"/>
      <c r="E60" s="93"/>
      <c r="F60" s="93"/>
      <c r="G60" s="93"/>
      <c r="H60" s="93"/>
      <c r="I60" s="93"/>
      <c r="J60" s="93"/>
      <c r="K60" s="94"/>
      <c r="L60" s="95">
        <v>66.8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503</v>
      </c>
      <c r="G61" s="19">
        <f t="shared" ref="G61" si="22">SUM(G52:G60)</f>
        <v>20.189999999999998</v>
      </c>
      <c r="H61" s="19">
        <f t="shared" ref="H61" si="23">SUM(H52:H60)</f>
        <v>18.639999999999997</v>
      </c>
      <c r="I61" s="19">
        <f t="shared" ref="I61" si="24">SUM(I52:I60)</f>
        <v>66.290000000000006</v>
      </c>
      <c r="J61" s="19">
        <f t="shared" ref="J61:L61" si="25">SUM(J52:J60)</f>
        <v>513</v>
      </c>
      <c r="K61" s="25"/>
      <c r="L61" s="19">
        <f t="shared" si="25"/>
        <v>66.8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503</v>
      </c>
      <c r="G62" s="32">
        <f t="shared" ref="G62" si="26">G51+G61</f>
        <v>20.189999999999998</v>
      </c>
      <c r="H62" s="32">
        <f t="shared" ref="H62" si="27">H51+H61</f>
        <v>18.639999999999997</v>
      </c>
      <c r="I62" s="32">
        <f t="shared" ref="I62" si="28">I51+I61</f>
        <v>66.290000000000006</v>
      </c>
      <c r="J62" s="32">
        <f t="shared" ref="J62:L62" si="29">J51+J61</f>
        <v>513</v>
      </c>
      <c r="K62" s="32"/>
      <c r="L62" s="32">
        <f t="shared" si="29"/>
        <v>66.8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59" t="s">
        <v>58</v>
      </c>
      <c r="F73" s="60">
        <v>200</v>
      </c>
      <c r="G73" s="60">
        <v>12.22</v>
      </c>
      <c r="H73" s="60">
        <v>15.61</v>
      </c>
      <c r="I73" s="60">
        <v>46.03</v>
      </c>
      <c r="J73" s="60">
        <v>373</v>
      </c>
      <c r="K73" s="81" t="s">
        <v>51</v>
      </c>
      <c r="L73" s="96"/>
    </row>
    <row r="74" spans="1:12" ht="15" x14ac:dyDescent="0.25">
      <c r="A74" s="23"/>
      <c r="B74" s="15"/>
      <c r="C74" s="11"/>
      <c r="D74" s="7" t="s">
        <v>29</v>
      </c>
      <c r="E74" s="59"/>
      <c r="F74" s="60"/>
      <c r="G74" s="60"/>
      <c r="H74" s="60"/>
      <c r="I74" s="60"/>
      <c r="J74" s="60"/>
      <c r="K74" s="84"/>
      <c r="L74" s="96"/>
    </row>
    <row r="75" spans="1:12" ht="15" x14ac:dyDescent="0.25">
      <c r="A75" s="23"/>
      <c r="B75" s="15"/>
      <c r="C75" s="11"/>
      <c r="D75" s="7" t="s">
        <v>30</v>
      </c>
      <c r="E75" s="68" t="s">
        <v>59</v>
      </c>
      <c r="F75" s="69">
        <v>200</v>
      </c>
      <c r="G75" s="70">
        <v>0.8</v>
      </c>
      <c r="H75" s="70">
        <v>0.06</v>
      </c>
      <c r="I75" s="71">
        <v>16.13</v>
      </c>
      <c r="J75" s="72">
        <v>68</v>
      </c>
      <c r="K75" s="73" t="s">
        <v>49</v>
      </c>
      <c r="L75" s="96"/>
    </row>
    <row r="76" spans="1:12" ht="15" x14ac:dyDescent="0.25">
      <c r="A76" s="23"/>
      <c r="B76" s="15"/>
      <c r="C76" s="11"/>
      <c r="D76" s="7" t="s">
        <v>31</v>
      </c>
      <c r="E76" s="74" t="s">
        <v>47</v>
      </c>
      <c r="F76" s="75">
        <v>40</v>
      </c>
      <c r="G76" s="75">
        <v>2.52</v>
      </c>
      <c r="H76" s="75">
        <v>0.36</v>
      </c>
      <c r="I76" s="75">
        <v>18.84</v>
      </c>
      <c r="J76" s="76">
        <v>89</v>
      </c>
      <c r="K76" s="84"/>
      <c r="L76" s="96"/>
    </row>
    <row r="77" spans="1:12" ht="15" x14ac:dyDescent="0.25">
      <c r="A77" s="23"/>
      <c r="B77" s="15"/>
      <c r="C77" s="11"/>
      <c r="D77" s="7" t="s">
        <v>32</v>
      </c>
      <c r="E77" s="80"/>
      <c r="F77" s="80"/>
      <c r="G77" s="80"/>
      <c r="H77" s="80"/>
      <c r="I77" s="80"/>
      <c r="J77" s="80"/>
      <c r="K77" s="84"/>
      <c r="L77" s="96"/>
    </row>
    <row r="78" spans="1:12" ht="15" x14ac:dyDescent="0.25">
      <c r="A78" s="23"/>
      <c r="B78" s="15"/>
      <c r="C78" s="11"/>
      <c r="D78" s="6"/>
      <c r="E78" s="57" t="s">
        <v>52</v>
      </c>
      <c r="F78" s="85">
        <v>60</v>
      </c>
      <c r="G78" s="72">
        <v>0.24</v>
      </c>
      <c r="H78" s="72">
        <v>0.24</v>
      </c>
      <c r="I78" s="72">
        <v>5.88</v>
      </c>
      <c r="J78" s="85">
        <v>27</v>
      </c>
      <c r="K78" s="73" t="s">
        <v>53</v>
      </c>
      <c r="L78" s="96"/>
    </row>
    <row r="79" spans="1:12" ht="15" x14ac:dyDescent="0.25">
      <c r="A79" s="23"/>
      <c r="B79" s="15"/>
      <c r="C79" s="11"/>
      <c r="D79" s="6"/>
      <c r="E79" s="85"/>
      <c r="F79" s="85"/>
      <c r="G79" s="85"/>
      <c r="H79" s="85"/>
      <c r="I79" s="85"/>
      <c r="J79" s="85"/>
      <c r="K79" s="86"/>
      <c r="L79" s="97">
        <v>66.8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500</v>
      </c>
      <c r="G80" s="19">
        <f t="shared" ref="G80" si="34">SUM(G71:G79)</f>
        <v>15.780000000000001</v>
      </c>
      <c r="H80" s="19">
        <f t="shared" ref="H80" si="35">SUM(H71:H79)</f>
        <v>16.27</v>
      </c>
      <c r="I80" s="19">
        <f t="shared" ref="I80" si="36">SUM(I71:I79)</f>
        <v>86.88</v>
      </c>
      <c r="J80" s="19">
        <f t="shared" ref="J80:L80" si="37">SUM(J71:J79)</f>
        <v>557</v>
      </c>
      <c r="K80" s="25"/>
      <c r="L80" s="19">
        <f t="shared" si="37"/>
        <v>66.8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15.780000000000001</v>
      </c>
      <c r="H81" s="32">
        <f t="shared" ref="H81" si="39">H70+H80</f>
        <v>16.27</v>
      </c>
      <c r="I81" s="32">
        <f t="shared" ref="I81" si="40">I70+I80</f>
        <v>86.88</v>
      </c>
      <c r="J81" s="32">
        <f t="shared" ref="J81:L81" si="41">J70+J80</f>
        <v>557</v>
      </c>
      <c r="K81" s="32"/>
      <c r="L81" s="32">
        <f t="shared" si="41"/>
        <v>66.8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74" t="s">
        <v>39</v>
      </c>
      <c r="F90" s="56">
        <v>15</v>
      </c>
      <c r="G90" s="57">
        <v>0.1</v>
      </c>
      <c r="H90" s="57">
        <v>0.01</v>
      </c>
      <c r="I90" s="57">
        <v>0.28000000000000003</v>
      </c>
      <c r="J90" s="56">
        <v>2</v>
      </c>
      <c r="K90" s="58" t="s">
        <v>40</v>
      </c>
      <c r="L90" s="98"/>
    </row>
    <row r="91" spans="1:12" ht="15" x14ac:dyDescent="0.25">
      <c r="A91" s="23"/>
      <c r="B91" s="15"/>
      <c r="C91" s="11"/>
      <c r="D91" s="7" t="s">
        <v>27</v>
      </c>
      <c r="E91" s="80"/>
      <c r="F91" s="80"/>
      <c r="G91" s="80"/>
      <c r="H91" s="80"/>
      <c r="I91" s="80"/>
      <c r="J91" s="80"/>
      <c r="K91" s="84"/>
      <c r="L91" s="87"/>
    </row>
    <row r="92" spans="1:12" ht="15" x14ac:dyDescent="0.25">
      <c r="A92" s="23"/>
      <c r="B92" s="15"/>
      <c r="C92" s="11"/>
      <c r="D92" s="7" t="s">
        <v>28</v>
      </c>
      <c r="E92" s="59" t="s">
        <v>60</v>
      </c>
      <c r="F92" s="60">
        <v>90</v>
      </c>
      <c r="G92" s="60">
        <v>11.4</v>
      </c>
      <c r="H92" s="60">
        <v>8.6</v>
      </c>
      <c r="I92" s="60">
        <v>15.04</v>
      </c>
      <c r="J92" s="80">
        <v>183</v>
      </c>
      <c r="K92" s="73" t="s">
        <v>49</v>
      </c>
      <c r="L92" s="87"/>
    </row>
    <row r="93" spans="1:12" ht="15" x14ac:dyDescent="0.25">
      <c r="A93" s="23"/>
      <c r="B93" s="15"/>
      <c r="C93" s="11"/>
      <c r="D93" s="7" t="s">
        <v>29</v>
      </c>
      <c r="E93" s="74" t="s">
        <v>61</v>
      </c>
      <c r="F93" s="75">
        <v>150</v>
      </c>
      <c r="G93" s="75">
        <v>3.28</v>
      </c>
      <c r="H93" s="75">
        <v>6.1</v>
      </c>
      <c r="I93" s="75">
        <v>26.1</v>
      </c>
      <c r="J93" s="80">
        <v>172</v>
      </c>
      <c r="K93" s="73" t="s">
        <v>62</v>
      </c>
      <c r="L93" s="87"/>
    </row>
    <row r="94" spans="1:12" ht="15" x14ac:dyDescent="0.25">
      <c r="A94" s="23"/>
      <c r="B94" s="15"/>
      <c r="C94" s="11"/>
      <c r="D94" s="7" t="s">
        <v>30</v>
      </c>
      <c r="E94" s="74" t="s">
        <v>45</v>
      </c>
      <c r="F94" s="80">
        <v>208</v>
      </c>
      <c r="G94" s="89">
        <v>0.02</v>
      </c>
      <c r="H94" s="89"/>
      <c r="I94" s="91">
        <v>7.99</v>
      </c>
      <c r="J94" s="80">
        <v>32</v>
      </c>
      <c r="K94" s="73" t="s">
        <v>46</v>
      </c>
      <c r="L94" s="87"/>
    </row>
    <row r="95" spans="1:12" ht="15" x14ac:dyDescent="0.25">
      <c r="A95" s="23"/>
      <c r="B95" s="15"/>
      <c r="C95" s="11"/>
      <c r="D95" s="7" t="s">
        <v>31</v>
      </c>
      <c r="E95" s="74" t="s">
        <v>47</v>
      </c>
      <c r="F95" s="75">
        <v>40</v>
      </c>
      <c r="G95" s="75">
        <v>2.52</v>
      </c>
      <c r="H95" s="75">
        <v>0.36</v>
      </c>
      <c r="I95" s="75">
        <v>18.84</v>
      </c>
      <c r="J95" s="76">
        <v>89</v>
      </c>
      <c r="K95" s="84"/>
      <c r="L95" s="87"/>
    </row>
    <row r="96" spans="1:12" ht="15" x14ac:dyDescent="0.25">
      <c r="A96" s="23"/>
      <c r="B96" s="15"/>
      <c r="C96" s="11"/>
      <c r="D96" s="7" t="s">
        <v>32</v>
      </c>
      <c r="E96" s="80"/>
      <c r="F96" s="80"/>
      <c r="G96" s="80"/>
      <c r="H96" s="80"/>
      <c r="I96" s="80"/>
      <c r="J96" s="80"/>
      <c r="K96" s="84"/>
      <c r="L96" s="87"/>
    </row>
    <row r="97" spans="1:12" ht="15" x14ac:dyDescent="0.25">
      <c r="A97" s="23"/>
      <c r="B97" s="15"/>
      <c r="C97" s="11"/>
      <c r="D97" s="6"/>
      <c r="E97" s="74"/>
      <c r="F97" s="75"/>
      <c r="G97" s="75"/>
      <c r="H97" s="75"/>
      <c r="I97" s="75"/>
      <c r="J97" s="80"/>
      <c r="K97" s="84"/>
      <c r="L97" s="87"/>
    </row>
    <row r="98" spans="1:12" ht="15" x14ac:dyDescent="0.25">
      <c r="A98" s="23"/>
      <c r="B98" s="15"/>
      <c r="C98" s="11"/>
      <c r="D98" s="6"/>
      <c r="E98" s="93"/>
      <c r="F98" s="93"/>
      <c r="G98" s="93"/>
      <c r="H98" s="93"/>
      <c r="I98" s="93"/>
      <c r="J98" s="93"/>
      <c r="K98" s="94"/>
      <c r="L98" s="95">
        <v>66.8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503</v>
      </c>
      <c r="G99" s="19">
        <f t="shared" ref="G99" si="46">SUM(G90:G98)</f>
        <v>17.32</v>
      </c>
      <c r="H99" s="19">
        <f t="shared" ref="H99" si="47">SUM(H90:H98)</f>
        <v>15.069999999999999</v>
      </c>
      <c r="I99" s="19">
        <f t="shared" ref="I99" si="48">SUM(I90:I98)</f>
        <v>68.25</v>
      </c>
      <c r="J99" s="19">
        <f t="shared" ref="J99:L99" si="49">SUM(J90:J98)</f>
        <v>478</v>
      </c>
      <c r="K99" s="25"/>
      <c r="L99" s="19">
        <f t="shared" si="49"/>
        <v>66.8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503</v>
      </c>
      <c r="G100" s="32">
        <f t="shared" ref="G100" si="50">G89+G99</f>
        <v>17.32</v>
      </c>
      <c r="H100" s="32">
        <f t="shared" ref="H100" si="51">H89+H99</f>
        <v>15.069999999999999</v>
      </c>
      <c r="I100" s="32">
        <f t="shared" ref="I100" si="52">I89+I99</f>
        <v>68.25</v>
      </c>
      <c r="J100" s="32">
        <f t="shared" ref="J100:L100" si="53">J89+J99</f>
        <v>478</v>
      </c>
      <c r="K100" s="32"/>
      <c r="L100" s="32">
        <f t="shared" si="53"/>
        <v>66.8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74" t="s">
        <v>39</v>
      </c>
      <c r="F109" s="56">
        <v>15</v>
      </c>
      <c r="G109" s="57">
        <v>0.1</v>
      </c>
      <c r="H109" s="57">
        <v>0.01</v>
      </c>
      <c r="I109" s="57">
        <v>0.28000000000000003</v>
      </c>
      <c r="J109" s="56">
        <v>2</v>
      </c>
      <c r="K109" s="58" t="s">
        <v>40</v>
      </c>
      <c r="L109" s="96"/>
    </row>
    <row r="110" spans="1:12" ht="15" x14ac:dyDescent="0.25">
      <c r="A110" s="23"/>
      <c r="B110" s="15"/>
      <c r="C110" s="11"/>
      <c r="D110" s="7" t="s">
        <v>27</v>
      </c>
      <c r="E110" s="56"/>
      <c r="F110" s="56"/>
      <c r="G110" s="56"/>
      <c r="H110" s="56"/>
      <c r="I110" s="56"/>
      <c r="J110" s="56"/>
      <c r="K110" s="99"/>
      <c r="L110" s="96"/>
    </row>
    <row r="111" spans="1:12" ht="15" x14ac:dyDescent="0.25">
      <c r="A111" s="23"/>
      <c r="B111" s="15"/>
      <c r="C111" s="11"/>
      <c r="D111" s="7" t="s">
        <v>28</v>
      </c>
      <c r="E111" s="74" t="s">
        <v>63</v>
      </c>
      <c r="F111" s="75">
        <v>100</v>
      </c>
      <c r="G111" s="72">
        <v>9.56</v>
      </c>
      <c r="H111" s="72">
        <v>10.19</v>
      </c>
      <c r="I111" s="72">
        <v>9.23</v>
      </c>
      <c r="J111" s="66">
        <v>167</v>
      </c>
      <c r="K111" s="73" t="s">
        <v>64</v>
      </c>
      <c r="L111" s="96"/>
    </row>
    <row r="112" spans="1:12" ht="15" x14ac:dyDescent="0.25">
      <c r="A112" s="23"/>
      <c r="B112" s="15"/>
      <c r="C112" s="11"/>
      <c r="D112" s="7" t="s">
        <v>29</v>
      </c>
      <c r="E112" s="89" t="s">
        <v>56</v>
      </c>
      <c r="F112" s="75">
        <v>150</v>
      </c>
      <c r="G112" s="72">
        <v>5.64</v>
      </c>
      <c r="H112" s="72">
        <v>4.47</v>
      </c>
      <c r="I112" s="72">
        <v>35.94</v>
      </c>
      <c r="J112" s="66">
        <v>207</v>
      </c>
      <c r="K112" s="73" t="s">
        <v>57</v>
      </c>
      <c r="L112" s="96"/>
    </row>
    <row r="113" spans="1:12" ht="15" x14ac:dyDescent="0.25">
      <c r="A113" s="23"/>
      <c r="B113" s="15"/>
      <c r="C113" s="11"/>
      <c r="D113" s="7" t="s">
        <v>30</v>
      </c>
      <c r="E113" s="74" t="s">
        <v>45</v>
      </c>
      <c r="F113" s="80">
        <v>208</v>
      </c>
      <c r="G113" s="89">
        <v>0.02</v>
      </c>
      <c r="H113" s="89"/>
      <c r="I113" s="91">
        <v>7.99</v>
      </c>
      <c r="J113" s="80">
        <v>32</v>
      </c>
      <c r="K113" s="73" t="s">
        <v>46</v>
      </c>
      <c r="L113" s="96"/>
    </row>
    <row r="114" spans="1:12" ht="15" x14ac:dyDescent="0.25">
      <c r="A114" s="23"/>
      <c r="B114" s="15"/>
      <c r="C114" s="11"/>
      <c r="D114" s="7" t="s">
        <v>31</v>
      </c>
      <c r="E114" s="74" t="s">
        <v>47</v>
      </c>
      <c r="F114" s="75">
        <v>40</v>
      </c>
      <c r="G114" s="75">
        <v>2.52</v>
      </c>
      <c r="H114" s="75">
        <v>0.36</v>
      </c>
      <c r="I114" s="75">
        <v>18.84</v>
      </c>
      <c r="J114" s="76">
        <v>89</v>
      </c>
      <c r="K114" s="99"/>
      <c r="L114" s="96"/>
    </row>
    <row r="115" spans="1:12" ht="15" x14ac:dyDescent="0.25">
      <c r="A115" s="23"/>
      <c r="B115" s="15"/>
      <c r="C115" s="11"/>
      <c r="D115" s="7" t="s">
        <v>32</v>
      </c>
      <c r="E115" s="56"/>
      <c r="F115" s="56"/>
      <c r="G115" s="56"/>
      <c r="H115" s="56"/>
      <c r="I115" s="56"/>
      <c r="J115" s="56"/>
      <c r="K115" s="99"/>
      <c r="L115" s="96"/>
    </row>
    <row r="116" spans="1:12" ht="15" x14ac:dyDescent="0.25">
      <c r="A116" s="23"/>
      <c r="B116" s="15"/>
      <c r="C116" s="11"/>
      <c r="D116" s="6"/>
      <c r="E116" s="74"/>
      <c r="F116" s="75"/>
      <c r="G116" s="75"/>
      <c r="H116" s="75"/>
      <c r="I116" s="75"/>
      <c r="J116" s="56"/>
      <c r="K116" s="99"/>
      <c r="L116" s="96"/>
    </row>
    <row r="117" spans="1:12" ht="15" x14ac:dyDescent="0.25">
      <c r="A117" s="23"/>
      <c r="B117" s="15"/>
      <c r="C117" s="11"/>
      <c r="D117" s="6"/>
      <c r="E117" s="100"/>
      <c r="F117" s="100"/>
      <c r="G117" s="100"/>
      <c r="H117" s="100"/>
      <c r="I117" s="100"/>
      <c r="J117" s="100"/>
      <c r="K117" s="101"/>
      <c r="L117" s="102">
        <v>66.8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513</v>
      </c>
      <c r="G118" s="19">
        <f t="shared" ref="G118:J118" si="56">SUM(G109:G117)</f>
        <v>17.84</v>
      </c>
      <c r="H118" s="19">
        <f t="shared" si="56"/>
        <v>15.029999999999998</v>
      </c>
      <c r="I118" s="19">
        <f t="shared" si="56"/>
        <v>72.28</v>
      </c>
      <c r="J118" s="19">
        <f t="shared" si="56"/>
        <v>497</v>
      </c>
      <c r="K118" s="25"/>
      <c r="L118" s="19">
        <f t="shared" ref="L118" si="57">SUM(L109:L117)</f>
        <v>66.8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513</v>
      </c>
      <c r="G119" s="32">
        <f t="shared" ref="G119" si="58">G108+G118</f>
        <v>17.84</v>
      </c>
      <c r="H119" s="32">
        <f t="shared" ref="H119" si="59">H108+H118</f>
        <v>15.029999999999998</v>
      </c>
      <c r="I119" s="32">
        <f t="shared" ref="I119" si="60">I108+I118</f>
        <v>72.28</v>
      </c>
      <c r="J119" s="32">
        <f t="shared" ref="J119:L119" si="61">J108+J118</f>
        <v>497</v>
      </c>
      <c r="K119" s="32"/>
      <c r="L119" s="32">
        <f t="shared" si="61"/>
        <v>66.8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74" t="s">
        <v>65</v>
      </c>
      <c r="F130" s="75">
        <v>200</v>
      </c>
      <c r="G130" s="83">
        <v>11.39</v>
      </c>
      <c r="H130" s="83">
        <v>16.75</v>
      </c>
      <c r="I130" s="83">
        <v>29.09</v>
      </c>
      <c r="J130" s="83">
        <v>313</v>
      </c>
      <c r="K130" s="73" t="s">
        <v>49</v>
      </c>
      <c r="L130" s="96"/>
    </row>
    <row r="131" spans="1:12" ht="15" x14ac:dyDescent="0.25">
      <c r="A131" s="14"/>
      <c r="B131" s="15"/>
      <c r="C131" s="11"/>
      <c r="D131" s="7" t="s">
        <v>29</v>
      </c>
      <c r="E131" s="74"/>
      <c r="F131" s="75"/>
      <c r="G131" s="83"/>
      <c r="H131" s="83"/>
      <c r="I131" s="83"/>
      <c r="J131" s="103"/>
      <c r="K131" s="73"/>
      <c r="L131" s="96"/>
    </row>
    <row r="132" spans="1:12" ht="15" x14ac:dyDescent="0.25">
      <c r="A132" s="14"/>
      <c r="B132" s="15"/>
      <c r="C132" s="11"/>
      <c r="D132" s="7" t="s">
        <v>30</v>
      </c>
      <c r="E132" s="68" t="s">
        <v>50</v>
      </c>
      <c r="F132" s="69">
        <v>200</v>
      </c>
      <c r="G132" s="70">
        <v>0.1</v>
      </c>
      <c r="H132" s="70">
        <v>0.04</v>
      </c>
      <c r="I132" s="71">
        <v>10.71</v>
      </c>
      <c r="J132" s="72">
        <v>44</v>
      </c>
      <c r="K132" s="73" t="s">
        <v>51</v>
      </c>
      <c r="L132" s="96"/>
    </row>
    <row r="133" spans="1:12" ht="15" x14ac:dyDescent="0.25">
      <c r="A133" s="14"/>
      <c r="B133" s="15"/>
      <c r="C133" s="11"/>
      <c r="D133" s="7" t="s">
        <v>31</v>
      </c>
      <c r="E133" s="74" t="s">
        <v>47</v>
      </c>
      <c r="F133" s="75">
        <v>40</v>
      </c>
      <c r="G133" s="75">
        <v>2.52</v>
      </c>
      <c r="H133" s="75">
        <v>0.36</v>
      </c>
      <c r="I133" s="75">
        <v>18.84</v>
      </c>
      <c r="J133" s="76">
        <v>89</v>
      </c>
      <c r="K133" s="84"/>
      <c r="L133" s="96"/>
    </row>
    <row r="134" spans="1:12" ht="15" x14ac:dyDescent="0.25">
      <c r="A134" s="14"/>
      <c r="B134" s="15"/>
      <c r="C134" s="11"/>
      <c r="D134" s="7" t="s">
        <v>32</v>
      </c>
      <c r="E134" s="56"/>
      <c r="F134" s="56"/>
      <c r="G134" s="56"/>
      <c r="H134" s="56"/>
      <c r="I134" s="56"/>
      <c r="J134" s="56"/>
      <c r="K134" s="99"/>
      <c r="L134" s="96"/>
    </row>
    <row r="135" spans="1:12" ht="15" x14ac:dyDescent="0.25">
      <c r="A135" s="14"/>
      <c r="B135" s="15"/>
      <c r="C135" s="11"/>
      <c r="D135" s="6"/>
      <c r="E135" s="57" t="s">
        <v>52</v>
      </c>
      <c r="F135" s="85">
        <v>60</v>
      </c>
      <c r="G135" s="72">
        <v>0.24</v>
      </c>
      <c r="H135" s="72">
        <v>0.24</v>
      </c>
      <c r="I135" s="72">
        <v>5.88</v>
      </c>
      <c r="J135" s="85">
        <v>27</v>
      </c>
      <c r="K135" s="73" t="s">
        <v>53</v>
      </c>
      <c r="L135" s="96"/>
    </row>
    <row r="136" spans="1:12" ht="15" x14ac:dyDescent="0.25">
      <c r="A136" s="14"/>
      <c r="B136" s="15"/>
      <c r="C136" s="11"/>
      <c r="D136" s="6"/>
      <c r="E136" s="104"/>
      <c r="F136" s="104"/>
      <c r="G136" s="104"/>
      <c r="H136" s="104"/>
      <c r="I136" s="104"/>
      <c r="J136" s="104"/>
      <c r="K136" s="105"/>
      <c r="L136" s="97">
        <v>66.8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500</v>
      </c>
      <c r="G137" s="19">
        <f t="shared" ref="G137:J137" si="64">SUM(G128:G136)</f>
        <v>14.25</v>
      </c>
      <c r="H137" s="19">
        <f t="shared" si="64"/>
        <v>17.389999999999997</v>
      </c>
      <c r="I137" s="19">
        <f t="shared" si="64"/>
        <v>64.52</v>
      </c>
      <c r="J137" s="19">
        <f t="shared" si="64"/>
        <v>473</v>
      </c>
      <c r="K137" s="25"/>
      <c r="L137" s="19">
        <f t="shared" ref="L137" si="65">SUM(L128:L136)</f>
        <v>66.8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14.25</v>
      </c>
      <c r="H138" s="32">
        <f t="shared" ref="H138" si="67">H127+H137</f>
        <v>17.389999999999997</v>
      </c>
      <c r="I138" s="32">
        <f t="shared" ref="I138" si="68">I127+I137</f>
        <v>64.52</v>
      </c>
      <c r="J138" s="32">
        <f t="shared" ref="J138:L138" si="69">J127+J137</f>
        <v>473</v>
      </c>
      <c r="K138" s="32"/>
      <c r="L138" s="32">
        <f t="shared" si="69"/>
        <v>66.8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74" t="s">
        <v>54</v>
      </c>
      <c r="F147" s="56">
        <v>15</v>
      </c>
      <c r="G147" s="57">
        <v>0.16</v>
      </c>
      <c r="H147" s="57">
        <v>0.03</v>
      </c>
      <c r="I147" s="57">
        <v>0.56999999999999995</v>
      </c>
      <c r="J147" s="56">
        <v>3</v>
      </c>
      <c r="K147" s="58" t="s">
        <v>40</v>
      </c>
      <c r="L147" s="87"/>
    </row>
    <row r="148" spans="1:12" ht="15" x14ac:dyDescent="0.25">
      <c r="A148" s="23"/>
      <c r="B148" s="15"/>
      <c r="C148" s="11"/>
      <c r="D148" s="7" t="s">
        <v>27</v>
      </c>
      <c r="E148" s="80"/>
      <c r="F148" s="80"/>
      <c r="G148" s="80"/>
      <c r="H148" s="80"/>
      <c r="I148" s="80"/>
      <c r="J148" s="80"/>
      <c r="K148" s="84"/>
      <c r="L148" s="87"/>
    </row>
    <row r="149" spans="1:12" ht="15" x14ac:dyDescent="0.25">
      <c r="A149" s="23"/>
      <c r="B149" s="15"/>
      <c r="C149" s="11"/>
      <c r="D149" s="7" t="s">
        <v>28</v>
      </c>
      <c r="E149" s="59" t="s">
        <v>41</v>
      </c>
      <c r="F149" s="60">
        <v>90</v>
      </c>
      <c r="G149" s="61">
        <v>13.79</v>
      </c>
      <c r="H149" s="61">
        <v>13.05</v>
      </c>
      <c r="I149" s="61">
        <v>7.99</v>
      </c>
      <c r="J149" s="62">
        <v>205</v>
      </c>
      <c r="K149" s="63" t="s">
        <v>42</v>
      </c>
      <c r="L149" s="87"/>
    </row>
    <row r="150" spans="1:12" ht="15" x14ac:dyDescent="0.25">
      <c r="A150" s="23"/>
      <c r="B150" s="15"/>
      <c r="C150" s="11"/>
      <c r="D150" s="7" t="s">
        <v>29</v>
      </c>
      <c r="E150" s="57" t="s">
        <v>66</v>
      </c>
      <c r="F150" s="80">
        <v>150</v>
      </c>
      <c r="G150" s="72">
        <v>2.98</v>
      </c>
      <c r="H150" s="72">
        <v>4.03</v>
      </c>
      <c r="I150" s="72">
        <v>29.13</v>
      </c>
      <c r="J150" s="80">
        <v>165</v>
      </c>
      <c r="K150" s="73" t="s">
        <v>44</v>
      </c>
      <c r="L150" s="87"/>
    </row>
    <row r="151" spans="1:12" ht="15" x14ac:dyDescent="0.25">
      <c r="A151" s="23"/>
      <c r="B151" s="15"/>
      <c r="C151" s="11"/>
      <c r="D151" s="7" t="s">
        <v>30</v>
      </c>
      <c r="E151" s="68" t="s">
        <v>67</v>
      </c>
      <c r="F151" s="69">
        <v>213</v>
      </c>
      <c r="G151" s="70">
        <v>0.06</v>
      </c>
      <c r="H151" s="70">
        <v>0.01</v>
      </c>
      <c r="I151" s="71">
        <v>8.14</v>
      </c>
      <c r="J151" s="72">
        <v>33</v>
      </c>
      <c r="K151" s="73" t="s">
        <v>51</v>
      </c>
      <c r="L151" s="87"/>
    </row>
    <row r="152" spans="1:12" ht="15" x14ac:dyDescent="0.25">
      <c r="A152" s="23"/>
      <c r="B152" s="15"/>
      <c r="C152" s="11"/>
      <c r="D152" s="7" t="s">
        <v>31</v>
      </c>
      <c r="E152" s="74" t="s">
        <v>47</v>
      </c>
      <c r="F152" s="75">
        <v>40</v>
      </c>
      <c r="G152" s="75">
        <v>2.52</v>
      </c>
      <c r="H152" s="75">
        <v>0.36</v>
      </c>
      <c r="I152" s="75">
        <v>18.84</v>
      </c>
      <c r="J152" s="76">
        <v>89</v>
      </c>
      <c r="K152" s="84"/>
      <c r="L152" s="87"/>
    </row>
    <row r="153" spans="1:12" ht="15" x14ac:dyDescent="0.25">
      <c r="A153" s="23"/>
      <c r="B153" s="15"/>
      <c r="C153" s="11"/>
      <c r="D153" s="7" t="s">
        <v>32</v>
      </c>
      <c r="E153" s="80"/>
      <c r="F153" s="80"/>
      <c r="G153" s="80"/>
      <c r="H153" s="80"/>
      <c r="I153" s="80"/>
      <c r="J153" s="80"/>
      <c r="K153" s="84"/>
      <c r="L153" s="87"/>
    </row>
    <row r="154" spans="1:12" ht="15" x14ac:dyDescent="0.25">
      <c r="A154" s="23"/>
      <c r="B154" s="15"/>
      <c r="C154" s="11"/>
      <c r="D154" s="6"/>
      <c r="E154" s="68"/>
      <c r="F154" s="92"/>
      <c r="G154" s="92"/>
      <c r="H154" s="92"/>
      <c r="I154" s="92"/>
      <c r="J154" s="106"/>
      <c r="K154" s="107"/>
      <c r="L154" s="108"/>
    </row>
    <row r="155" spans="1:12" ht="15" x14ac:dyDescent="0.25">
      <c r="A155" s="23"/>
      <c r="B155" s="15"/>
      <c r="C155" s="11"/>
      <c r="D155" s="6"/>
      <c r="E155" s="93"/>
      <c r="F155" s="93"/>
      <c r="G155" s="93"/>
      <c r="H155" s="93"/>
      <c r="I155" s="93"/>
      <c r="J155" s="93"/>
      <c r="K155" s="94"/>
      <c r="L155" s="95">
        <v>66.8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508</v>
      </c>
      <c r="G156" s="19">
        <f t="shared" ref="G156:J156" si="72">SUM(G147:G155)</f>
        <v>19.509999999999998</v>
      </c>
      <c r="H156" s="19">
        <f t="shared" si="72"/>
        <v>17.48</v>
      </c>
      <c r="I156" s="19">
        <f t="shared" si="72"/>
        <v>64.67</v>
      </c>
      <c r="J156" s="19">
        <f t="shared" si="72"/>
        <v>495</v>
      </c>
      <c r="K156" s="25"/>
      <c r="L156" s="19">
        <f t="shared" ref="L156" si="73">SUM(L147:L155)</f>
        <v>66.8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508</v>
      </c>
      <c r="G157" s="32">
        <f t="shared" ref="G157" si="74">G146+G156</f>
        <v>19.509999999999998</v>
      </c>
      <c r="H157" s="32">
        <f t="shared" ref="H157" si="75">H146+H156</f>
        <v>17.48</v>
      </c>
      <c r="I157" s="32">
        <f t="shared" ref="I157" si="76">I146+I156</f>
        <v>64.67</v>
      </c>
      <c r="J157" s="32">
        <f t="shared" ref="J157:L157" si="77">J146+J156</f>
        <v>495</v>
      </c>
      <c r="K157" s="32"/>
      <c r="L157" s="32">
        <f t="shared" si="77"/>
        <v>66.8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59" t="s">
        <v>68</v>
      </c>
      <c r="F168" s="60">
        <v>200</v>
      </c>
      <c r="G168" s="60">
        <v>15.44</v>
      </c>
      <c r="H168" s="60">
        <v>18.29</v>
      </c>
      <c r="I168" s="60">
        <v>45.88</v>
      </c>
      <c r="J168" s="60">
        <v>410</v>
      </c>
      <c r="K168" s="73" t="s">
        <v>51</v>
      </c>
      <c r="L168" s="87"/>
    </row>
    <row r="169" spans="1:12" ht="15" x14ac:dyDescent="0.25">
      <c r="A169" s="23"/>
      <c r="B169" s="15"/>
      <c r="C169" s="11"/>
      <c r="D169" s="7" t="s">
        <v>29</v>
      </c>
      <c r="E169" s="59"/>
      <c r="F169" s="60"/>
      <c r="G169" s="60"/>
      <c r="H169" s="60"/>
      <c r="I169" s="60"/>
      <c r="J169" s="60"/>
      <c r="K169" s="84"/>
      <c r="L169" s="87"/>
    </row>
    <row r="170" spans="1:12" ht="15" x14ac:dyDescent="0.25">
      <c r="A170" s="23"/>
      <c r="B170" s="15"/>
      <c r="C170" s="11"/>
      <c r="D170" s="7" t="s">
        <v>30</v>
      </c>
      <c r="E170" s="68" t="s">
        <v>45</v>
      </c>
      <c r="F170" s="69">
        <v>208</v>
      </c>
      <c r="G170" s="70">
        <v>0.02</v>
      </c>
      <c r="H170" s="70">
        <v>0</v>
      </c>
      <c r="I170" s="71">
        <v>7.99</v>
      </c>
      <c r="J170" s="72">
        <v>32</v>
      </c>
      <c r="K170" s="73" t="s">
        <v>46</v>
      </c>
      <c r="L170" s="87"/>
    </row>
    <row r="171" spans="1:12" ht="15" x14ac:dyDescent="0.25">
      <c r="A171" s="23"/>
      <c r="B171" s="15"/>
      <c r="C171" s="11"/>
      <c r="D171" s="7" t="s">
        <v>31</v>
      </c>
      <c r="E171" s="74" t="s">
        <v>47</v>
      </c>
      <c r="F171" s="75">
        <v>40</v>
      </c>
      <c r="G171" s="75">
        <v>2.52</v>
      </c>
      <c r="H171" s="75">
        <v>0.36</v>
      </c>
      <c r="I171" s="75">
        <v>18.84</v>
      </c>
      <c r="J171" s="76">
        <v>89</v>
      </c>
      <c r="K171" s="99"/>
      <c r="L171" s="87"/>
    </row>
    <row r="172" spans="1:12" ht="15" x14ac:dyDescent="0.25">
      <c r="A172" s="23"/>
      <c r="B172" s="15"/>
      <c r="C172" s="11"/>
      <c r="D172" s="7" t="s">
        <v>32</v>
      </c>
      <c r="E172" s="80"/>
      <c r="F172" s="80"/>
      <c r="G172" s="80"/>
      <c r="H172" s="80"/>
      <c r="I172" s="80"/>
      <c r="J172" s="80"/>
      <c r="K172" s="84"/>
      <c r="L172" s="87"/>
    </row>
    <row r="173" spans="1:12" ht="15" x14ac:dyDescent="0.25">
      <c r="A173" s="23"/>
      <c r="B173" s="15"/>
      <c r="C173" s="11"/>
      <c r="D173" s="6"/>
      <c r="E173" s="57" t="s">
        <v>52</v>
      </c>
      <c r="F173" s="85">
        <v>60</v>
      </c>
      <c r="G173" s="72">
        <v>0.24</v>
      </c>
      <c r="H173" s="72">
        <v>0.24</v>
      </c>
      <c r="I173" s="72">
        <v>5.88</v>
      </c>
      <c r="J173" s="85">
        <v>27</v>
      </c>
      <c r="K173" s="73" t="s">
        <v>53</v>
      </c>
      <c r="L173" s="87"/>
    </row>
    <row r="174" spans="1:12" ht="15" x14ac:dyDescent="0.25">
      <c r="A174" s="23"/>
      <c r="B174" s="15"/>
      <c r="C174" s="11"/>
      <c r="D174" s="6"/>
      <c r="E174" s="93"/>
      <c r="F174" s="93"/>
      <c r="G174" s="93"/>
      <c r="H174" s="93"/>
      <c r="I174" s="93"/>
      <c r="J174" s="93"/>
      <c r="K174" s="94"/>
      <c r="L174" s="95">
        <v>66.8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508</v>
      </c>
      <c r="G175" s="19">
        <f t="shared" ref="G175:J175" si="80">SUM(G166:G174)</f>
        <v>18.22</v>
      </c>
      <c r="H175" s="19">
        <f t="shared" si="80"/>
        <v>18.889999999999997</v>
      </c>
      <c r="I175" s="19">
        <f t="shared" si="80"/>
        <v>78.59</v>
      </c>
      <c r="J175" s="19">
        <f t="shared" si="80"/>
        <v>558</v>
      </c>
      <c r="K175" s="25"/>
      <c r="L175" s="19">
        <f t="shared" ref="L175" si="81">SUM(L166:L174)</f>
        <v>66.8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508</v>
      </c>
      <c r="G176" s="32">
        <f t="shared" ref="G176" si="82">G165+G175</f>
        <v>18.22</v>
      </c>
      <c r="H176" s="32">
        <f t="shared" ref="H176" si="83">H165+H175</f>
        <v>18.889999999999997</v>
      </c>
      <c r="I176" s="32">
        <f t="shared" ref="I176" si="84">I165+I175</f>
        <v>78.59</v>
      </c>
      <c r="J176" s="32">
        <f t="shared" ref="J176:L176" si="85">J165+J175</f>
        <v>558</v>
      </c>
      <c r="K176" s="32"/>
      <c r="L176" s="32">
        <f t="shared" si="85"/>
        <v>66.8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74" t="s">
        <v>39</v>
      </c>
      <c r="F185" s="56">
        <v>20</v>
      </c>
      <c r="G185" s="57">
        <v>0.14000000000000001</v>
      </c>
      <c r="H185" s="57">
        <v>0.02</v>
      </c>
      <c r="I185" s="57">
        <v>0.38</v>
      </c>
      <c r="J185" s="56">
        <v>2</v>
      </c>
      <c r="K185" s="58" t="s">
        <v>40</v>
      </c>
      <c r="L185" s="95"/>
    </row>
    <row r="186" spans="1:12" ht="15" x14ac:dyDescent="0.25">
      <c r="A186" s="23"/>
      <c r="B186" s="15"/>
      <c r="C186" s="11"/>
      <c r="D186" s="7" t="s">
        <v>27</v>
      </c>
      <c r="E186" s="80"/>
      <c r="F186" s="80"/>
      <c r="G186" s="80"/>
      <c r="H186" s="80"/>
      <c r="I186" s="80"/>
      <c r="J186" s="80"/>
      <c r="K186" s="84"/>
      <c r="L186" s="95"/>
    </row>
    <row r="187" spans="1:12" ht="15" x14ac:dyDescent="0.25">
      <c r="A187" s="23"/>
      <c r="B187" s="15"/>
      <c r="C187" s="11"/>
      <c r="D187" s="7" t="s">
        <v>28</v>
      </c>
      <c r="E187" s="59" t="s">
        <v>69</v>
      </c>
      <c r="F187" s="60">
        <v>90</v>
      </c>
      <c r="G187" s="60">
        <v>11.01</v>
      </c>
      <c r="H187" s="60">
        <v>8.5</v>
      </c>
      <c r="I187" s="60">
        <v>6.03</v>
      </c>
      <c r="J187" s="60">
        <v>145</v>
      </c>
      <c r="K187" s="73" t="s">
        <v>51</v>
      </c>
      <c r="L187" s="95"/>
    </row>
    <row r="188" spans="1:12" ht="15" x14ac:dyDescent="0.25">
      <c r="A188" s="23"/>
      <c r="B188" s="15"/>
      <c r="C188" s="11"/>
      <c r="D188" s="7" t="s">
        <v>29</v>
      </c>
      <c r="E188" s="74" t="s">
        <v>61</v>
      </c>
      <c r="F188" s="75">
        <v>150</v>
      </c>
      <c r="G188" s="75">
        <v>3.28</v>
      </c>
      <c r="H188" s="75">
        <v>6.1</v>
      </c>
      <c r="I188" s="75">
        <v>26.1</v>
      </c>
      <c r="J188" s="75">
        <v>172</v>
      </c>
      <c r="K188" s="73" t="s">
        <v>62</v>
      </c>
      <c r="L188" s="95"/>
    </row>
    <row r="189" spans="1:12" ht="15" x14ac:dyDescent="0.25">
      <c r="A189" s="23"/>
      <c r="B189" s="15"/>
      <c r="C189" s="11"/>
      <c r="D189" s="7" t="s">
        <v>30</v>
      </c>
      <c r="E189" s="74" t="s">
        <v>59</v>
      </c>
      <c r="F189" s="75">
        <v>200</v>
      </c>
      <c r="G189" s="83">
        <v>0.8</v>
      </c>
      <c r="H189" s="83">
        <v>0.06</v>
      </c>
      <c r="I189" s="83">
        <v>16.13</v>
      </c>
      <c r="J189" s="103">
        <v>68</v>
      </c>
      <c r="K189" s="73" t="s">
        <v>49</v>
      </c>
      <c r="L189" s="95"/>
    </row>
    <row r="190" spans="1:12" ht="15" x14ac:dyDescent="0.25">
      <c r="A190" s="23"/>
      <c r="B190" s="15"/>
      <c r="C190" s="11"/>
      <c r="D190" s="7" t="s">
        <v>31</v>
      </c>
      <c r="E190" s="74" t="s">
        <v>47</v>
      </c>
      <c r="F190" s="75">
        <v>40</v>
      </c>
      <c r="G190" s="75">
        <v>2.52</v>
      </c>
      <c r="H190" s="75">
        <v>0.36</v>
      </c>
      <c r="I190" s="75">
        <v>18.84</v>
      </c>
      <c r="J190" s="76">
        <v>89</v>
      </c>
      <c r="K190" s="84"/>
      <c r="L190" s="95"/>
    </row>
    <row r="191" spans="1:12" ht="15" x14ac:dyDescent="0.25">
      <c r="A191" s="23"/>
      <c r="B191" s="15"/>
      <c r="C191" s="11"/>
      <c r="D191" s="7" t="s">
        <v>32</v>
      </c>
      <c r="E191" s="80"/>
      <c r="F191" s="80"/>
      <c r="G191" s="80"/>
      <c r="H191" s="80"/>
      <c r="I191" s="80"/>
      <c r="J191" s="80"/>
      <c r="K191" s="84"/>
      <c r="L191" s="95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17.75</v>
      </c>
      <c r="H194" s="19">
        <f t="shared" si="88"/>
        <v>15.04</v>
      </c>
      <c r="I194" s="19">
        <f t="shared" si="88"/>
        <v>67.48</v>
      </c>
      <c r="J194" s="19">
        <f t="shared" si="88"/>
        <v>476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17.75</v>
      </c>
      <c r="H195" s="32">
        <f t="shared" ref="H195" si="91">H184+H194</f>
        <v>15.04</v>
      </c>
      <c r="I195" s="32">
        <f t="shared" ref="I195" si="92">I184+I194</f>
        <v>67.48</v>
      </c>
      <c r="J195" s="32">
        <f t="shared" ref="J195:L195" si="93">J184+J194</f>
        <v>476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503.8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17.802999999999997</v>
      </c>
      <c r="H196" s="34">
        <f t="shared" si="94"/>
        <v>16.662999999999997</v>
      </c>
      <c r="I196" s="34">
        <f t="shared" si="94"/>
        <v>70.911000000000001</v>
      </c>
      <c r="J196" s="34">
        <f t="shared" si="94"/>
        <v>505.4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ШкольныйМоноблок№1</cp:lastModifiedBy>
  <dcterms:created xsi:type="dcterms:W3CDTF">2022-05-16T14:23:56Z</dcterms:created>
  <dcterms:modified xsi:type="dcterms:W3CDTF">2024-06-10T09:18:05Z</dcterms:modified>
</cp:coreProperties>
</file>